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2024-2025\Питание 2024-2025\"/>
    </mc:Choice>
  </mc:AlternateContent>
  <bookViews>
    <workbookView xWindow="0" yWindow="0" windowWidth="28800" windowHeight="1237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I196" i="1" s="1"/>
  <c r="H13" i="1"/>
  <c r="H24" i="1" s="1"/>
  <c r="H196" i="1" s="1"/>
  <c r="G13" i="1"/>
  <c r="G24" i="1" s="1"/>
  <c r="F13" i="1"/>
  <c r="F24" i="1" s="1"/>
  <c r="L196" i="1" l="1"/>
  <c r="J196" i="1"/>
  <c r="F196" i="1"/>
  <c r="G196" i="1"/>
</calcChain>
</file>

<file path=xl/sharedStrings.xml><?xml version="1.0" encoding="utf-8"?>
<sst xmlns="http://schemas.openxmlformats.org/spreadsheetml/2006/main" count="239" uniqueCount="68">
  <si>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</si>
  <si>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</si>
  <si>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</si>
  <si>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</si>
  <si>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</si>
  <si>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</si>
  <si>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</si>
  <si>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</si>
  <si>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</si>
  <si>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</si>
  <si>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</si>
  <si>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</si>
  <si>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</si>
  <si>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</si>
  <si>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</si>
  <si>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</si>
  <si>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</si>
  <si>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</si>
  <si>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</si>
  <si>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</si>
  <si>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</si>
  <si>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</si>
  <si>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</si>
  <si>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</si>
  <si>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</si>
  <si>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</si>
  <si>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</si>
  <si>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</si>
  <si>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</si>
  <si>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</si>
  <si>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</si>
  <si>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</si>
  <si>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</si>
  <si>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</si>
  <si>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</si>
  <si>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</si>
  <si>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</si>
  <si>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</si>
  <si>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</si>
  <si>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</si>
  <si>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Артамонов А.С.</t>
  </si>
  <si>
    <t>Каша жидкая молочная из манной крупы</t>
  </si>
  <si>
    <t>Чай с сахаром</t>
  </si>
  <si>
    <t>Сыр твердый (порциями)</t>
  </si>
  <si>
    <t>Масло сливочное порциями</t>
  </si>
  <si>
    <t>Омлет натуральный</t>
  </si>
  <si>
    <t>Кофейный напиток с сахаром</t>
  </si>
  <si>
    <t>Салат из свеклы отварной с растительным маслом</t>
  </si>
  <si>
    <t>Суп молочный с овсяной крупой</t>
  </si>
  <si>
    <t>Какао с молоком</t>
  </si>
  <si>
    <t>Чай с сахором</t>
  </si>
  <si>
    <t>Суп молочный с вермишелью</t>
  </si>
  <si>
    <t>Кофейный напиток</t>
  </si>
  <si>
    <t>Масло сливочное (порциями)</t>
  </si>
  <si>
    <t>Запеканка из творога с молоком сгущенным</t>
  </si>
  <si>
    <t>Макароны отварные с сыром</t>
  </si>
  <si>
    <t>Птица отварная с соусом, рис припущенный</t>
  </si>
  <si>
    <t>288/305</t>
  </si>
  <si>
    <t>Рыба, тушеная в томате с овощами, каша рассыпчатая пшеничная с маслом</t>
  </si>
  <si>
    <t>229/171</t>
  </si>
  <si>
    <t>Печень, тушенная в соусе, каша рассыпчатая гречневая с маслом</t>
  </si>
  <si>
    <t>261/171</t>
  </si>
  <si>
    <t>Масло сливочное (порционное)</t>
  </si>
  <si>
    <t>Тефтели мясные с соусом, каша рассыпчатая ячневая с маслом</t>
  </si>
  <si>
    <t>279/171</t>
  </si>
  <si>
    <t>Хлеб пшеничный (обогащенный). Хлеб пшенично-ржаной (обогащенный)</t>
  </si>
  <si>
    <t>560/527</t>
  </si>
  <si>
    <t>Фрукты свежие (Яблоко красно-зеленое)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</si>
</sst>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4" borderId="23" xfId="0" applyFill="1" applyBorder="1" applyAlignment="1" applyProtection="1">
      <alignment horizontal="center" vertical="top"/>
      <protection locked="0"/>
    </xf>
    <xf numFmtId="0" fontId="12" fillId="4" borderId="24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top"/>
      <protection locked="0"/>
    </xf>
    <xf numFmtId="164" fontId="0" fillId="4" borderId="2" xfId="0" applyNumberFormat="1" applyFill="1" applyBorder="1" applyProtection="1">
      <protection locked="0"/>
    </xf>
    <xf numFmtId="0" fontId="11" fillId="0" borderId="2" xfId="0" applyFont="1" applyBorder="1" applyAlignment="1" applyProtection="1">
      <alignment horizontal="center"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89" sqref="Q18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200</v>
      </c>
      <c r="G6" s="57">
        <v>5.88</v>
      </c>
      <c r="H6" s="57">
        <v>9.58</v>
      </c>
      <c r="I6" s="57">
        <v>30.39</v>
      </c>
      <c r="J6" s="40">
        <v>234</v>
      </c>
      <c r="K6" s="41">
        <v>181</v>
      </c>
      <c r="L6" s="40"/>
    </row>
    <row r="7" spans="1:12" ht="15" x14ac:dyDescent="0.25">
      <c r="A7" s="23"/>
      <c r="B7" s="15"/>
      <c r="C7" s="11"/>
      <c r="D7" s="6"/>
      <c r="E7" s="42" t="s">
        <v>44</v>
      </c>
      <c r="F7" s="43">
        <v>5</v>
      </c>
      <c r="G7" s="57">
        <v>0.04</v>
      </c>
      <c r="H7" s="57">
        <v>3.63</v>
      </c>
      <c r="I7" s="57">
        <v>7.0000000000000007E-2</v>
      </c>
      <c r="J7" s="43">
        <v>33</v>
      </c>
      <c r="K7" s="44">
        <v>14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57">
        <v>7.0000000000000007E-2</v>
      </c>
      <c r="H8" s="57">
        <v>0.02</v>
      </c>
      <c r="I8" s="57">
        <v>15</v>
      </c>
      <c r="J8" s="43">
        <v>60</v>
      </c>
      <c r="K8" s="44">
        <v>382</v>
      </c>
      <c r="L8" s="43"/>
    </row>
    <row r="9" spans="1:12" ht="25.5" x14ac:dyDescent="0.25">
      <c r="A9" s="23"/>
      <c r="B9" s="15"/>
      <c r="C9" s="11"/>
      <c r="D9" s="7" t="s">
        <v>23</v>
      </c>
      <c r="E9" s="42" t="s">
        <v>65</v>
      </c>
      <c r="F9" s="43">
        <v>65</v>
      </c>
      <c r="G9" s="59">
        <v>7.56</v>
      </c>
      <c r="H9" s="59">
        <v>3.09</v>
      </c>
      <c r="I9" s="59">
        <v>42.75</v>
      </c>
      <c r="J9" s="59">
        <v>245.6</v>
      </c>
      <c r="K9" s="59" t="s">
        <v>66</v>
      </c>
      <c r="L9" s="43"/>
    </row>
    <row r="10" spans="1:12" ht="15.75" thickBot="1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.75" thickBot="1" x14ac:dyDescent="0.3">
      <c r="A11" s="23"/>
      <c r="B11" s="15"/>
      <c r="C11" s="11"/>
      <c r="D11" s="6"/>
      <c r="E11" s="42" t="s">
        <v>43</v>
      </c>
      <c r="F11" s="43">
        <v>10</v>
      </c>
      <c r="G11" s="58">
        <v>4.6399999999999997</v>
      </c>
      <c r="H11" s="58">
        <v>5.9</v>
      </c>
      <c r="I11" s="43"/>
      <c r="J11" s="43">
        <v>72</v>
      </c>
      <c r="K11" s="44">
        <v>15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60">
        <v>73.2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480</v>
      </c>
      <c r="G13" s="19">
        <f t="shared" ref="G13:J13" si="0">SUM(G6:G12)</f>
        <v>18.190000000000001</v>
      </c>
      <c r="H13" s="19">
        <f t="shared" si="0"/>
        <v>22.22</v>
      </c>
      <c r="I13" s="19">
        <f t="shared" si="0"/>
        <v>88.210000000000008</v>
      </c>
      <c r="J13" s="19">
        <f t="shared" si="0"/>
        <v>644.6</v>
      </c>
      <c r="K13" s="25"/>
      <c r="L13" s="19">
        <f t="shared" ref="L13" si="1">SUM(L6:L12)</f>
        <v>73.2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480</v>
      </c>
      <c r="G24" s="32">
        <f t="shared" ref="G24:J24" si="4">G13+G23</f>
        <v>18.190000000000001</v>
      </c>
      <c r="H24" s="32">
        <f t="shared" si="4"/>
        <v>22.22</v>
      </c>
      <c r="I24" s="32">
        <f t="shared" si="4"/>
        <v>88.210000000000008</v>
      </c>
      <c r="J24" s="32">
        <f t="shared" si="4"/>
        <v>644.6</v>
      </c>
      <c r="K24" s="32"/>
      <c r="L24" s="32">
        <f t="shared" ref="L24" si="5">L13+L23</f>
        <v>73.2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100</v>
      </c>
      <c r="G25" s="61">
        <v>9.6</v>
      </c>
      <c r="H25" s="61">
        <v>17.329999999999998</v>
      </c>
      <c r="I25" s="61">
        <v>1.88</v>
      </c>
      <c r="J25" s="61">
        <v>104.57</v>
      </c>
      <c r="K25" s="41">
        <v>210</v>
      </c>
      <c r="L25" s="40"/>
    </row>
    <row r="26" spans="1:12" ht="15" x14ac:dyDescent="0.25">
      <c r="A26" s="14"/>
      <c r="B26" s="15"/>
      <c r="C26" s="11"/>
      <c r="D26" s="6"/>
      <c r="E26" s="42" t="s">
        <v>47</v>
      </c>
      <c r="F26" s="43">
        <v>60</v>
      </c>
      <c r="G26" s="61"/>
      <c r="H26" s="61"/>
      <c r="I26" s="61">
        <v>19.96</v>
      </c>
      <c r="J26" s="43">
        <v>79.8</v>
      </c>
      <c r="K26" s="44">
        <v>52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215</v>
      </c>
      <c r="G27" s="61">
        <v>55.68</v>
      </c>
      <c r="H27" s="61">
        <v>0.84</v>
      </c>
      <c r="I27" s="61">
        <v>3.61</v>
      </c>
      <c r="J27" s="43">
        <v>80</v>
      </c>
      <c r="K27" s="44">
        <v>379</v>
      </c>
      <c r="L27" s="43"/>
    </row>
    <row r="28" spans="1:12" ht="25.5" x14ac:dyDescent="0.25">
      <c r="A28" s="14"/>
      <c r="B28" s="15"/>
      <c r="C28" s="11"/>
      <c r="D28" s="7" t="s">
        <v>23</v>
      </c>
      <c r="E28" s="42" t="s">
        <v>65</v>
      </c>
      <c r="F28" s="43">
        <v>65</v>
      </c>
      <c r="G28" s="59">
        <v>7.56</v>
      </c>
      <c r="H28" s="59">
        <v>3.09</v>
      </c>
      <c r="I28" s="59">
        <v>42.75</v>
      </c>
      <c r="J28" s="59">
        <v>245.6</v>
      </c>
      <c r="K28" s="59" t="s">
        <v>66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>
        <v>73.2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6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440</v>
      </c>
      <c r="G32" s="19">
        <f t="shared" ref="G32" si="6">SUM(G25:G31)</f>
        <v>72.84</v>
      </c>
      <c r="H32" s="19">
        <f t="shared" ref="H32" si="7">SUM(H25:H31)</f>
        <v>21.259999999999998</v>
      </c>
      <c r="I32" s="19">
        <f t="shared" ref="I32" si="8">SUM(I25:I31)</f>
        <v>68.2</v>
      </c>
      <c r="J32" s="19">
        <f t="shared" ref="J32:L32" si="9">SUM(J25:J31)</f>
        <v>509.97</v>
      </c>
      <c r="K32" s="25"/>
      <c r="L32" s="19">
        <f t="shared" si="9"/>
        <v>73.2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440</v>
      </c>
      <c r="G43" s="32">
        <f t="shared" ref="G43" si="14">G32+G42</f>
        <v>72.84</v>
      </c>
      <c r="H43" s="32">
        <f t="shared" ref="H43" si="15">H32+H42</f>
        <v>21.259999999999998</v>
      </c>
      <c r="I43" s="32">
        <f t="shared" ref="I43" si="16">I32+I42</f>
        <v>68.2</v>
      </c>
      <c r="J43" s="32">
        <f t="shared" ref="J43:L43" si="17">J32+J42</f>
        <v>509.97</v>
      </c>
      <c r="K43" s="32"/>
      <c r="L43" s="32">
        <f t="shared" si="17"/>
        <v>73.2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190</v>
      </c>
      <c r="G44" s="40">
        <v>5.48</v>
      </c>
      <c r="H44" s="40">
        <v>37.54</v>
      </c>
      <c r="I44" s="40">
        <v>12.75</v>
      </c>
      <c r="J44" s="40">
        <v>413.26</v>
      </c>
      <c r="K44" s="41" t="s">
        <v>64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7.0000000000000007E-2</v>
      </c>
      <c r="H46" s="43">
        <v>0.02</v>
      </c>
      <c r="I46" s="43">
        <v>15</v>
      </c>
      <c r="J46" s="43">
        <v>60</v>
      </c>
      <c r="K46" s="44">
        <v>376</v>
      </c>
      <c r="L46" s="43"/>
    </row>
    <row r="47" spans="1:12" ht="25.5" x14ac:dyDescent="0.25">
      <c r="A47" s="23"/>
      <c r="B47" s="15"/>
      <c r="C47" s="11"/>
      <c r="D47" s="7" t="s">
        <v>23</v>
      </c>
      <c r="E47" s="42" t="s">
        <v>65</v>
      </c>
      <c r="F47" s="43">
        <v>65</v>
      </c>
      <c r="G47" s="59">
        <v>7.56</v>
      </c>
      <c r="H47" s="59">
        <v>3.09</v>
      </c>
      <c r="I47" s="59">
        <v>42.75</v>
      </c>
      <c r="J47" s="59">
        <v>245.6</v>
      </c>
      <c r="K47" s="59" t="s">
        <v>66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73.2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455</v>
      </c>
      <c r="G51" s="19">
        <f t="shared" ref="G51" si="18">SUM(G44:G50)</f>
        <v>13.11</v>
      </c>
      <c r="H51" s="19">
        <f t="shared" ref="H51" si="19">SUM(H44:H50)</f>
        <v>40.650000000000006</v>
      </c>
      <c r="I51" s="19">
        <f t="shared" ref="I51" si="20">SUM(I44:I50)</f>
        <v>70.5</v>
      </c>
      <c r="J51" s="19">
        <f t="shared" ref="J51:L51" si="21">SUM(J44:J50)</f>
        <v>718.86</v>
      </c>
      <c r="K51" s="25"/>
      <c r="L51" s="19">
        <f t="shared" si="21"/>
        <v>73.2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455</v>
      </c>
      <c r="G62" s="32">
        <f t="shared" ref="G62" si="26">G51+G61</f>
        <v>13.11</v>
      </c>
      <c r="H62" s="32">
        <f t="shared" ref="H62" si="27">H51+H61</f>
        <v>40.650000000000006</v>
      </c>
      <c r="I62" s="32">
        <f t="shared" ref="I62" si="28">I51+I61</f>
        <v>70.5</v>
      </c>
      <c r="J62" s="32">
        <f t="shared" ref="J62:L62" si="29">J51+J61</f>
        <v>718.86</v>
      </c>
      <c r="K62" s="32"/>
      <c r="L62" s="32">
        <f t="shared" si="29"/>
        <v>73.2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48</v>
      </c>
      <c r="F63" s="40">
        <v>200</v>
      </c>
      <c r="G63" s="62">
        <v>5.92</v>
      </c>
      <c r="H63" s="62">
        <v>5.93</v>
      </c>
      <c r="I63" s="62">
        <v>17.93</v>
      </c>
      <c r="J63" s="62">
        <v>148.80000000000001</v>
      </c>
      <c r="K63" s="41">
        <v>101</v>
      </c>
      <c r="L63" s="40"/>
    </row>
    <row r="64" spans="1:12" ht="15" x14ac:dyDescent="0.25">
      <c r="A64" s="23"/>
      <c r="B64" s="15"/>
      <c r="C64" s="11"/>
      <c r="D64" s="6"/>
      <c r="E64" s="42" t="s">
        <v>62</v>
      </c>
      <c r="F64" s="43">
        <v>5</v>
      </c>
      <c r="G64" s="57">
        <v>0.04</v>
      </c>
      <c r="H64" s="57">
        <v>3.63</v>
      </c>
      <c r="I64" s="57">
        <v>7.0000000000000007E-2</v>
      </c>
      <c r="J64" s="43">
        <v>33</v>
      </c>
      <c r="K64" s="44">
        <v>14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49</v>
      </c>
      <c r="F65" s="43">
        <v>200</v>
      </c>
      <c r="G65" s="62">
        <v>3.87</v>
      </c>
      <c r="H65" s="62">
        <v>3.1</v>
      </c>
      <c r="I65" s="62">
        <v>25.17</v>
      </c>
      <c r="J65" s="43">
        <v>145.36000000000001</v>
      </c>
      <c r="K65" s="44">
        <v>382</v>
      </c>
      <c r="L65" s="43"/>
    </row>
    <row r="66" spans="1:12" ht="25.5" x14ac:dyDescent="0.25">
      <c r="A66" s="23"/>
      <c r="B66" s="15"/>
      <c r="C66" s="11"/>
      <c r="D66" s="7" t="s">
        <v>23</v>
      </c>
      <c r="E66" s="42" t="s">
        <v>65</v>
      </c>
      <c r="F66" s="43">
        <v>65</v>
      </c>
      <c r="G66" s="59">
        <v>7.56</v>
      </c>
      <c r="H66" s="59">
        <v>3.09</v>
      </c>
      <c r="I66" s="59">
        <v>42.75</v>
      </c>
      <c r="J66" s="59">
        <v>245.6</v>
      </c>
      <c r="K66" s="59" t="s">
        <v>66</v>
      </c>
      <c r="L66" s="43"/>
    </row>
    <row r="67" spans="1:12" ht="15.75" thickBot="1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.75" thickBot="1" x14ac:dyDescent="0.3">
      <c r="A68" s="23"/>
      <c r="B68" s="15"/>
      <c r="C68" s="11"/>
      <c r="D68" s="6"/>
      <c r="E68" s="42" t="s">
        <v>43</v>
      </c>
      <c r="F68" s="43">
        <v>10</v>
      </c>
      <c r="G68" s="58">
        <v>4.6399999999999997</v>
      </c>
      <c r="H68" s="58">
        <v>5.9</v>
      </c>
      <c r="I68" s="43"/>
      <c r="J68" s="43">
        <v>72</v>
      </c>
      <c r="K68" s="44">
        <v>15</v>
      </c>
      <c r="L68" s="43"/>
    </row>
    <row r="69" spans="1:12" ht="15.75" thickBot="1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63">
        <v>73.2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480</v>
      </c>
      <c r="G70" s="19">
        <f t="shared" ref="G70" si="30">SUM(G63:G69)</f>
        <v>22.03</v>
      </c>
      <c r="H70" s="19">
        <f t="shared" ref="H70" si="31">SUM(H63:H69)</f>
        <v>21.65</v>
      </c>
      <c r="I70" s="19">
        <f t="shared" ref="I70" si="32">SUM(I63:I69)</f>
        <v>85.92</v>
      </c>
      <c r="J70" s="19">
        <f t="shared" ref="J70:L70" si="33">SUM(J63:J69)</f>
        <v>644.76</v>
      </c>
      <c r="K70" s="25"/>
      <c r="L70" s="19">
        <f t="shared" si="33"/>
        <v>73.2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480</v>
      </c>
      <c r="G81" s="32">
        <f t="shared" ref="G81" si="38">G70+G80</f>
        <v>22.03</v>
      </c>
      <c r="H81" s="32">
        <f t="shared" ref="H81" si="39">H70+H80</f>
        <v>21.65</v>
      </c>
      <c r="I81" s="32">
        <f t="shared" ref="I81" si="40">I70+I80</f>
        <v>85.92</v>
      </c>
      <c r="J81" s="32">
        <f t="shared" ref="J81:L81" si="41">J70+J80</f>
        <v>644.76</v>
      </c>
      <c r="K81" s="32"/>
      <c r="L81" s="32">
        <f t="shared" si="41"/>
        <v>73.2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60</v>
      </c>
      <c r="F82" s="40">
        <v>190</v>
      </c>
      <c r="G82" s="40">
        <v>17</v>
      </c>
      <c r="H82" s="40">
        <v>14</v>
      </c>
      <c r="I82" s="40">
        <v>39</v>
      </c>
      <c r="J82" s="40">
        <v>125</v>
      </c>
      <c r="K82" s="41" t="s">
        <v>61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50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  <c r="L84" s="43"/>
    </row>
    <row r="85" spans="1:12" ht="25.5" x14ac:dyDescent="0.25">
      <c r="A85" s="23"/>
      <c r="B85" s="15"/>
      <c r="C85" s="11"/>
      <c r="D85" s="7" t="s">
        <v>23</v>
      </c>
      <c r="E85" s="42" t="s">
        <v>65</v>
      </c>
      <c r="F85" s="43">
        <v>65</v>
      </c>
      <c r="G85" s="59">
        <v>7.56</v>
      </c>
      <c r="H85" s="59">
        <v>3.09</v>
      </c>
      <c r="I85" s="59">
        <v>42.75</v>
      </c>
      <c r="J85" s="59">
        <v>245.6</v>
      </c>
      <c r="K85" s="59" t="s">
        <v>66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73.2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455</v>
      </c>
      <c r="G89" s="19">
        <f t="shared" ref="G89" si="42">SUM(G82:G88)</f>
        <v>24.63</v>
      </c>
      <c r="H89" s="19">
        <f t="shared" ref="H89" si="43">SUM(H82:H88)</f>
        <v>17.11</v>
      </c>
      <c r="I89" s="19">
        <f t="shared" ref="I89" si="44">SUM(I82:I88)</f>
        <v>96.75</v>
      </c>
      <c r="J89" s="19">
        <f t="shared" ref="J89:L89" si="45">SUM(J82:J88)</f>
        <v>430.6</v>
      </c>
      <c r="K89" s="25"/>
      <c r="L89" s="19">
        <f t="shared" si="45"/>
        <v>73.2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455</v>
      </c>
      <c r="G100" s="32">
        <f t="shared" ref="G100" si="50">G89+G99</f>
        <v>24.63</v>
      </c>
      <c r="H100" s="32">
        <f t="shared" ref="H100" si="51">H89+H99</f>
        <v>17.11</v>
      </c>
      <c r="I100" s="32">
        <f t="shared" ref="I100" si="52">I89+I99</f>
        <v>96.75</v>
      </c>
      <c r="J100" s="32">
        <f t="shared" ref="J100:L100" si="53">J89+J99</f>
        <v>430.6</v>
      </c>
      <c r="K100" s="32"/>
      <c r="L100" s="32">
        <f t="shared" si="53"/>
        <v>73.2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51</v>
      </c>
      <c r="F101" s="40">
        <v>200</v>
      </c>
      <c r="G101" s="40">
        <v>4.38</v>
      </c>
      <c r="H101" s="40">
        <v>3.8</v>
      </c>
      <c r="I101" s="40">
        <v>14.36</v>
      </c>
      <c r="J101" s="40">
        <v>120</v>
      </c>
      <c r="K101" s="41">
        <v>120</v>
      </c>
      <c r="L101" s="40"/>
    </row>
    <row r="102" spans="1:12" ht="15" x14ac:dyDescent="0.25">
      <c r="A102" s="23"/>
      <c r="B102" s="15"/>
      <c r="C102" s="11"/>
      <c r="D102" s="6"/>
      <c r="E102" s="42" t="s">
        <v>53</v>
      </c>
      <c r="F102" s="43">
        <v>5</v>
      </c>
      <c r="G102" s="43">
        <v>0.04</v>
      </c>
      <c r="H102" s="43">
        <v>3.63</v>
      </c>
      <c r="I102" s="43">
        <v>7.0000000000000007E-2</v>
      </c>
      <c r="J102" s="43">
        <v>33.049999999999997</v>
      </c>
      <c r="K102" s="44">
        <v>14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43"/>
      <c r="H103" s="43"/>
      <c r="I103" s="43">
        <v>20</v>
      </c>
      <c r="J103" s="43">
        <v>79.8</v>
      </c>
      <c r="K103" s="44">
        <v>379</v>
      </c>
      <c r="L103" s="43"/>
    </row>
    <row r="104" spans="1:12" ht="25.5" x14ac:dyDescent="0.25">
      <c r="A104" s="23"/>
      <c r="B104" s="15"/>
      <c r="C104" s="11"/>
      <c r="D104" s="7" t="s">
        <v>23</v>
      </c>
      <c r="E104" s="42" t="s">
        <v>65</v>
      </c>
      <c r="F104" s="43">
        <v>65</v>
      </c>
      <c r="G104" s="59">
        <v>7.56</v>
      </c>
      <c r="H104" s="59">
        <v>3.09</v>
      </c>
      <c r="I104" s="59">
        <v>42.75</v>
      </c>
      <c r="J104" s="59">
        <v>245.6</v>
      </c>
      <c r="K104" s="59" t="s">
        <v>66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43</v>
      </c>
      <c r="F106" s="43">
        <v>10</v>
      </c>
      <c r="G106" s="43">
        <v>4.6399999999999997</v>
      </c>
      <c r="H106" s="43">
        <v>5.9</v>
      </c>
      <c r="I106" s="43"/>
      <c r="J106" s="43">
        <v>72</v>
      </c>
      <c r="K106" s="44">
        <v>15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73.2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480</v>
      </c>
      <c r="G108" s="19">
        <f t="shared" ref="G108:J108" si="54">SUM(G101:G107)</f>
        <v>16.62</v>
      </c>
      <c r="H108" s="19">
        <f t="shared" si="54"/>
        <v>16.420000000000002</v>
      </c>
      <c r="I108" s="19">
        <f t="shared" si="54"/>
        <v>77.180000000000007</v>
      </c>
      <c r="J108" s="19">
        <f t="shared" si="54"/>
        <v>550.45000000000005</v>
      </c>
      <c r="K108" s="25"/>
      <c r="L108" s="19">
        <f t="shared" ref="L108" si="55">SUM(L101:L107)</f>
        <v>73.2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480</v>
      </c>
      <c r="G119" s="32">
        <f t="shared" ref="G119" si="58">G108+G118</f>
        <v>16.62</v>
      </c>
      <c r="H119" s="32">
        <f t="shared" ref="H119" si="59">H108+H118</f>
        <v>16.420000000000002</v>
      </c>
      <c r="I119" s="32">
        <f t="shared" ref="I119" si="60">I108+I118</f>
        <v>77.180000000000007</v>
      </c>
      <c r="J119" s="32">
        <f t="shared" ref="J119:L119" si="61">J108+J118</f>
        <v>550.45000000000005</v>
      </c>
      <c r="K119" s="32"/>
      <c r="L119" s="32">
        <f t="shared" si="61"/>
        <v>73.2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42" t="s">
        <v>58</v>
      </c>
      <c r="F120" s="40">
        <v>190</v>
      </c>
      <c r="G120" s="40">
        <v>12.7</v>
      </c>
      <c r="H120" s="40">
        <v>9.49</v>
      </c>
      <c r="I120" s="40">
        <v>31.15</v>
      </c>
      <c r="J120" s="40">
        <v>265.27999999999997</v>
      </c>
      <c r="K120" s="41" t="s">
        <v>59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61">
        <v>7.0000000000000007E-2</v>
      </c>
      <c r="H122" s="61">
        <v>0.02</v>
      </c>
      <c r="I122" s="61">
        <v>15</v>
      </c>
      <c r="J122" s="43">
        <v>60</v>
      </c>
      <c r="K122" s="44">
        <v>376</v>
      </c>
      <c r="L122" s="43"/>
    </row>
    <row r="123" spans="1:12" ht="25.5" x14ac:dyDescent="0.25">
      <c r="A123" s="14"/>
      <c r="B123" s="15"/>
      <c r="C123" s="11"/>
      <c r="D123" s="7" t="s">
        <v>23</v>
      </c>
      <c r="E123" s="42" t="s">
        <v>65</v>
      </c>
      <c r="F123" s="43">
        <v>65</v>
      </c>
      <c r="G123" s="59">
        <v>7.56</v>
      </c>
      <c r="H123" s="59">
        <v>3.09</v>
      </c>
      <c r="I123" s="59">
        <v>42.75</v>
      </c>
      <c r="J123" s="59">
        <v>245.6</v>
      </c>
      <c r="K123" s="59" t="s">
        <v>66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73.2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455</v>
      </c>
      <c r="G127" s="19">
        <f t="shared" ref="G127:J127" si="62">SUM(G120:G126)</f>
        <v>20.329999999999998</v>
      </c>
      <c r="H127" s="19">
        <f t="shared" si="62"/>
        <v>12.6</v>
      </c>
      <c r="I127" s="19">
        <f t="shared" si="62"/>
        <v>88.9</v>
      </c>
      <c r="J127" s="19">
        <f t="shared" si="62"/>
        <v>570.88</v>
      </c>
      <c r="K127" s="25"/>
      <c r="L127" s="19">
        <f t="shared" ref="L127" si="63">SUM(L120:L126)</f>
        <v>73.2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455</v>
      </c>
      <c r="G138" s="32">
        <f t="shared" ref="G138" si="66">G127+G137</f>
        <v>20.329999999999998</v>
      </c>
      <c r="H138" s="32">
        <f t="shared" ref="H138" si="67">H127+H137</f>
        <v>12.6</v>
      </c>
      <c r="I138" s="32">
        <f t="shared" ref="I138" si="68">I127+I137</f>
        <v>88.9</v>
      </c>
      <c r="J138" s="32">
        <f t="shared" ref="J138:L138" si="69">J127+J137</f>
        <v>570.88</v>
      </c>
      <c r="K138" s="32"/>
      <c r="L138" s="32">
        <f t="shared" si="69"/>
        <v>73.2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54</v>
      </c>
      <c r="F139" s="40">
        <v>120</v>
      </c>
      <c r="G139" s="61">
        <v>17.54</v>
      </c>
      <c r="H139" s="61">
        <v>13.27</v>
      </c>
      <c r="I139" s="61">
        <v>33.6</v>
      </c>
      <c r="J139" s="40">
        <v>324</v>
      </c>
      <c r="K139" s="41">
        <v>223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52</v>
      </c>
      <c r="F141" s="43">
        <v>200</v>
      </c>
      <c r="G141" s="43"/>
      <c r="H141" s="43"/>
      <c r="I141" s="43">
        <v>20</v>
      </c>
      <c r="J141" s="43">
        <v>80</v>
      </c>
      <c r="K141" s="44">
        <v>379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65</v>
      </c>
      <c r="F142" s="43">
        <v>65</v>
      </c>
      <c r="G142" s="59">
        <v>7.56</v>
      </c>
      <c r="H142" s="59">
        <v>3.09</v>
      </c>
      <c r="I142" s="59">
        <v>42.75</v>
      </c>
      <c r="J142" s="59">
        <v>245.6</v>
      </c>
      <c r="K142" s="59" t="s">
        <v>66</v>
      </c>
      <c r="L142" s="43"/>
    </row>
    <row r="143" spans="1:12" ht="15" x14ac:dyDescent="0.25">
      <c r="A143" s="23"/>
      <c r="B143" s="15"/>
      <c r="C143" s="11"/>
      <c r="D143" s="7" t="s">
        <v>24</v>
      </c>
      <c r="E143" s="64" t="s">
        <v>67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67.5</v>
      </c>
      <c r="K143" s="44">
        <v>386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73.2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485</v>
      </c>
      <c r="G146" s="19">
        <f t="shared" ref="G146:J146" si="70">SUM(G139:G145)</f>
        <v>25.499999999999996</v>
      </c>
      <c r="H146" s="19">
        <f t="shared" si="70"/>
        <v>16.759999999999998</v>
      </c>
      <c r="I146" s="19">
        <f t="shared" si="70"/>
        <v>106.14999999999999</v>
      </c>
      <c r="J146" s="19">
        <f t="shared" si="70"/>
        <v>717.1</v>
      </c>
      <c r="K146" s="25"/>
      <c r="L146" s="19">
        <f t="shared" ref="L146" si="71">SUM(L139:L145)</f>
        <v>73.2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485</v>
      </c>
      <c r="G157" s="32">
        <f t="shared" ref="G157" si="74">G146+G156</f>
        <v>25.499999999999996</v>
      </c>
      <c r="H157" s="32">
        <f t="shared" ref="H157" si="75">H146+H156</f>
        <v>16.759999999999998</v>
      </c>
      <c r="I157" s="32">
        <f t="shared" ref="I157" si="76">I146+I156</f>
        <v>106.14999999999999</v>
      </c>
      <c r="J157" s="32">
        <f t="shared" ref="J157:L157" si="77">J146+J156</f>
        <v>717.1</v>
      </c>
      <c r="K157" s="32"/>
      <c r="L157" s="32">
        <f t="shared" si="77"/>
        <v>73.2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55</v>
      </c>
      <c r="F158" s="40">
        <v>200</v>
      </c>
      <c r="G158" s="61">
        <v>13.54</v>
      </c>
      <c r="H158" s="61">
        <v>15.92</v>
      </c>
      <c r="I158" s="61">
        <v>34.11</v>
      </c>
      <c r="J158" s="61">
        <v>334.4</v>
      </c>
      <c r="K158" s="41">
        <v>204</v>
      </c>
      <c r="L158" s="40"/>
    </row>
    <row r="159" spans="1:12" ht="15" x14ac:dyDescent="0.25">
      <c r="A159" s="23"/>
      <c r="B159" s="15"/>
      <c r="C159" s="11"/>
      <c r="D159" s="6"/>
      <c r="E159" s="42" t="s">
        <v>53</v>
      </c>
      <c r="F159" s="43">
        <v>5</v>
      </c>
      <c r="G159" s="43">
        <v>0.04</v>
      </c>
      <c r="H159" s="43">
        <v>3.63</v>
      </c>
      <c r="I159" s="43">
        <v>7.0000000000000007E-2</v>
      </c>
      <c r="J159" s="43">
        <v>33.049999999999997</v>
      </c>
      <c r="K159" s="44">
        <v>14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49</v>
      </c>
      <c r="F160" s="43">
        <v>200</v>
      </c>
      <c r="G160" s="61">
        <v>3.87</v>
      </c>
      <c r="H160" s="61">
        <v>3.1</v>
      </c>
      <c r="I160" s="61">
        <v>25.17</v>
      </c>
      <c r="J160" s="43">
        <v>145.36000000000001</v>
      </c>
      <c r="K160" s="44">
        <v>382</v>
      </c>
      <c r="L160" s="43"/>
    </row>
    <row r="161" spans="1:12" ht="25.5" x14ac:dyDescent="0.25">
      <c r="A161" s="23"/>
      <c r="B161" s="15"/>
      <c r="C161" s="11"/>
      <c r="D161" s="7" t="s">
        <v>23</v>
      </c>
      <c r="E161" s="42" t="s">
        <v>65</v>
      </c>
      <c r="F161" s="43">
        <v>65</v>
      </c>
      <c r="G161" s="59">
        <v>7.56</v>
      </c>
      <c r="H161" s="59">
        <v>3.09</v>
      </c>
      <c r="I161" s="59">
        <v>42.75</v>
      </c>
      <c r="J161" s="59">
        <v>245.6</v>
      </c>
      <c r="K161" s="59" t="s">
        <v>66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73.2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470</v>
      </c>
      <c r="G165" s="19">
        <f t="shared" ref="G165:J165" si="78">SUM(G158:G164)</f>
        <v>25.009999999999998</v>
      </c>
      <c r="H165" s="19">
        <f t="shared" si="78"/>
        <v>25.740000000000002</v>
      </c>
      <c r="I165" s="19">
        <f t="shared" si="78"/>
        <v>102.1</v>
      </c>
      <c r="J165" s="19">
        <f t="shared" si="78"/>
        <v>758.41</v>
      </c>
      <c r="K165" s="25"/>
      <c r="L165" s="19">
        <f t="shared" ref="L165" si="79">SUM(L158:L164)</f>
        <v>73.2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470</v>
      </c>
      <c r="G176" s="32">
        <f t="shared" ref="G176" si="82">G165+G175</f>
        <v>25.009999999999998</v>
      </c>
      <c r="H176" s="32">
        <f t="shared" ref="H176" si="83">H165+H175</f>
        <v>25.740000000000002</v>
      </c>
      <c r="I176" s="32">
        <f t="shared" ref="I176" si="84">I165+I175</f>
        <v>102.1</v>
      </c>
      <c r="J176" s="32">
        <f t="shared" ref="J176:L176" si="85">J165+J175</f>
        <v>758.41</v>
      </c>
      <c r="K176" s="32"/>
      <c r="L176" s="32">
        <f t="shared" si="85"/>
        <v>73.2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190</v>
      </c>
      <c r="G177" s="40">
        <v>19.72</v>
      </c>
      <c r="H177" s="40">
        <v>24.92</v>
      </c>
      <c r="I177" s="40">
        <v>30.4</v>
      </c>
      <c r="J177" s="40">
        <v>424.53</v>
      </c>
      <c r="K177" s="41" t="s">
        <v>57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61">
        <v>7.0000000000000007E-2</v>
      </c>
      <c r="H179" s="61">
        <v>0.02</v>
      </c>
      <c r="I179" s="61">
        <v>15</v>
      </c>
      <c r="J179" s="43">
        <v>60</v>
      </c>
      <c r="K179" s="44">
        <v>376</v>
      </c>
      <c r="L179" s="43"/>
    </row>
    <row r="180" spans="1:12" ht="25.5" x14ac:dyDescent="0.25">
      <c r="A180" s="23"/>
      <c r="B180" s="15"/>
      <c r="C180" s="11"/>
      <c r="D180" s="7" t="s">
        <v>23</v>
      </c>
      <c r="E180" s="42" t="s">
        <v>65</v>
      </c>
      <c r="F180" s="43">
        <v>65</v>
      </c>
      <c r="G180" s="59">
        <v>7.56</v>
      </c>
      <c r="H180" s="59">
        <v>3.09</v>
      </c>
      <c r="I180" s="59">
        <v>42.75</v>
      </c>
      <c r="J180" s="59">
        <v>245.6</v>
      </c>
      <c r="K180" s="59" t="s">
        <v>66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73.2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455</v>
      </c>
      <c r="G184" s="19">
        <f t="shared" ref="G184:J184" si="86">SUM(G177:G183)</f>
        <v>27.349999999999998</v>
      </c>
      <c r="H184" s="19">
        <f t="shared" si="86"/>
        <v>28.03</v>
      </c>
      <c r="I184" s="19">
        <f t="shared" si="86"/>
        <v>88.15</v>
      </c>
      <c r="J184" s="19">
        <f t="shared" si="86"/>
        <v>730.13</v>
      </c>
      <c r="K184" s="25"/>
      <c r="L184" s="19">
        <f t="shared" ref="L184" si="87">SUM(L177:L183)</f>
        <v>73.2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455</v>
      </c>
      <c r="G195" s="32">
        <f t="shared" ref="G195" si="90">G184+G194</f>
        <v>27.349999999999998</v>
      </c>
      <c r="H195" s="32">
        <f t="shared" ref="H195" si="91">H184+H194</f>
        <v>28.03</v>
      </c>
      <c r="I195" s="32">
        <f t="shared" ref="I195" si="92">I184+I194</f>
        <v>88.15</v>
      </c>
      <c r="J195" s="32">
        <f t="shared" ref="J195:L195" si="93">J184+J194</f>
        <v>730.13</v>
      </c>
      <c r="K195" s="32"/>
      <c r="L195" s="32">
        <f t="shared" si="93"/>
        <v>73.2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465.5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26.561</v>
      </c>
      <c r="H196" s="34">
        <f t="shared" si="94"/>
        <v>22.244</v>
      </c>
      <c r="I196" s="34">
        <f t="shared" si="94"/>
        <v>87.206000000000003</v>
      </c>
      <c r="J196" s="34">
        <f t="shared" si="94"/>
        <v>627.57600000000014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73.200000000000017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2025-01-23T10:03:09Z</dcterms:modified>
</cp:coreProperties>
</file>